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.30619\OneDrive - Schule AR\Ausleihstatistik\"/>
    </mc:Choice>
  </mc:AlternateContent>
  <xr:revisionPtr revIDLastSave="0" documentId="13_ncr:1_{51AC158A-0E6F-4249-BAB3-FC1B0D9998B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abelle1" sheetId="1" r:id="rId1"/>
    <sheet name="Tabelle4" sheetId="4" r:id="rId2"/>
    <sheet name="Tabelle2" sheetId="2" r:id="rId3"/>
    <sheet name="Tabelle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1" l="1"/>
  <c r="L8" i="1"/>
  <c r="K8" i="1"/>
  <c r="N7" i="1"/>
  <c r="N6" i="1"/>
  <c r="N5" i="1"/>
  <c r="N4" i="1"/>
  <c r="N3" i="1"/>
  <c r="J8" i="1"/>
  <c r="I8" i="1"/>
  <c r="H8" i="1"/>
  <c r="G8" i="1"/>
  <c r="F8" i="1"/>
  <c r="E8" i="1"/>
  <c r="D8" i="1"/>
  <c r="C8" i="1"/>
  <c r="B8" i="1" l="1"/>
  <c r="N8" i="1"/>
</calcChain>
</file>

<file path=xl/sharedStrings.xml><?xml version="1.0" encoding="utf-8"?>
<sst xmlns="http://schemas.openxmlformats.org/spreadsheetml/2006/main" count="19" uniqueCount="18">
  <si>
    <t>Hörbücher</t>
  </si>
  <si>
    <t>DVD</t>
  </si>
  <si>
    <t>Sachbücher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</si>
  <si>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</si>
  <si>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</si>
  <si>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</si>
  <si>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</si>
  <si>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</si>
  <si>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</si>
  <si>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</si>
  <si>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</si>
  <si>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</si>
  <si>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</si>
  <si>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</si>
  <si>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</si>
  <si>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Total</t>
  </si>
  <si>
    <t>Zeitschriften</t>
  </si>
  <si>
    <t>Belletristik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</si>
</sst>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Ausleihstatistik 2019</a:t>
            </a:r>
          </a:p>
        </c:rich>
      </c:tx>
      <c:layout>
        <c:manualLayout>
          <c:xMode val="edge"/>
          <c:yMode val="edge"/>
          <c:x val="0.38564717727242442"/>
          <c:y val="1.18782451810099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7431573939494376E-2"/>
          <c:y val="0.1427692585402946"/>
          <c:w val="0.81496660503749341"/>
          <c:h val="0.717084283631918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Tabelle1!$A$3</c:f>
              <c:strCache>
                <c:ptCount val="1"/>
                <c:pt idx="0">
                  <c:v>Belletristik</c:v>
                </c:pt>
              </c:strCache>
            </c:strRef>
          </c:tx>
          <c:invertIfNegative val="0"/>
          <c:cat>
            <c:strRef>
              <c:f>Tabelle1!$B$2:$M$2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Tabelle1!$B$3:$M$3</c:f>
              <c:numCache>
                <c:formatCode>General</c:formatCode>
                <c:ptCount val="12"/>
                <c:pt idx="0">
                  <c:v>1225</c:v>
                </c:pt>
                <c:pt idx="1">
                  <c:v>790</c:v>
                </c:pt>
                <c:pt idx="2">
                  <c:v>1410</c:v>
                </c:pt>
                <c:pt idx="3">
                  <c:v>570</c:v>
                </c:pt>
                <c:pt idx="4">
                  <c:v>889</c:v>
                </c:pt>
                <c:pt idx="5">
                  <c:v>931</c:v>
                </c:pt>
                <c:pt idx="6">
                  <c:v>994</c:v>
                </c:pt>
                <c:pt idx="7">
                  <c:v>1087</c:v>
                </c:pt>
                <c:pt idx="8">
                  <c:v>1400</c:v>
                </c:pt>
                <c:pt idx="9">
                  <c:v>1055</c:v>
                </c:pt>
                <c:pt idx="10">
                  <c:v>1155</c:v>
                </c:pt>
                <c:pt idx="11">
                  <c:v>1162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5F-4573-9261-68921E79ED67}"/>
            </c:ext>
          </c:extLst>
        </c:ser>
        <c:ser>
          <c:idx val="1"/>
          <c:order val="1"/>
          <c:tx>
            <c:strRef>
              <c:f>Tabelle1!$A$4</c:f>
              <c:strCache>
                <c:ptCount val="1"/>
                <c:pt idx="0">
                  <c:v>Hörbücher</c:v>
                </c:pt>
              </c:strCache>
            </c:strRef>
          </c:tx>
          <c:invertIfNegative val="0"/>
          <c:cat>
            <c:strRef>
              <c:f>Tabelle1!$B$2:$M$2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Tabelle1!$B$4:$M$4</c:f>
              <c:numCache>
                <c:formatCode>General</c:formatCode>
                <c:ptCount val="12"/>
                <c:pt idx="0">
                  <c:v>114</c:v>
                </c:pt>
                <c:pt idx="1">
                  <c:v>88</c:v>
                </c:pt>
                <c:pt idx="2">
                  <c:v>95</c:v>
                </c:pt>
                <c:pt idx="3">
                  <c:v>82</c:v>
                </c:pt>
                <c:pt idx="4">
                  <c:v>73</c:v>
                </c:pt>
                <c:pt idx="5">
                  <c:v>102</c:v>
                </c:pt>
                <c:pt idx="6">
                  <c:v>106</c:v>
                </c:pt>
                <c:pt idx="7">
                  <c:v>118</c:v>
                </c:pt>
                <c:pt idx="8">
                  <c:v>127</c:v>
                </c:pt>
                <c:pt idx="9">
                  <c:v>146</c:v>
                </c:pt>
                <c:pt idx="10">
                  <c:v>113</c:v>
                </c:pt>
                <c:pt idx="11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5F-4573-9261-68921E79ED67}"/>
            </c:ext>
          </c:extLst>
        </c:ser>
        <c:ser>
          <c:idx val="2"/>
          <c:order val="2"/>
          <c:tx>
            <c:strRef>
              <c:f>Tabelle1!$A$5</c:f>
              <c:strCache>
                <c:ptCount val="1"/>
                <c:pt idx="0">
                  <c:v>Sachbücher</c:v>
                </c:pt>
              </c:strCache>
            </c:strRef>
          </c:tx>
          <c:invertIfNegative val="0"/>
          <c:cat>
            <c:strRef>
              <c:f>Tabelle1!$B$2:$M$2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Tabelle1!$B$5:$M$5</c:f>
              <c:numCache>
                <c:formatCode>General</c:formatCode>
                <c:ptCount val="12"/>
                <c:pt idx="0">
                  <c:v>187</c:v>
                </c:pt>
                <c:pt idx="1">
                  <c:v>120</c:v>
                </c:pt>
                <c:pt idx="2">
                  <c:v>234</c:v>
                </c:pt>
                <c:pt idx="3">
                  <c:v>108</c:v>
                </c:pt>
                <c:pt idx="4">
                  <c:v>139</c:v>
                </c:pt>
                <c:pt idx="5">
                  <c:v>160</c:v>
                </c:pt>
                <c:pt idx="6">
                  <c:v>112</c:v>
                </c:pt>
                <c:pt idx="7">
                  <c:v>222</c:v>
                </c:pt>
                <c:pt idx="8">
                  <c:v>218</c:v>
                </c:pt>
                <c:pt idx="9">
                  <c:v>136</c:v>
                </c:pt>
                <c:pt idx="10">
                  <c:v>182</c:v>
                </c:pt>
                <c:pt idx="11">
                  <c:v>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5F-4573-9261-68921E79ED67}"/>
            </c:ext>
          </c:extLst>
        </c:ser>
        <c:ser>
          <c:idx val="3"/>
          <c:order val="3"/>
          <c:tx>
            <c:strRef>
              <c:f>Tabelle1!$A$6</c:f>
              <c:strCache>
                <c:ptCount val="1"/>
                <c:pt idx="0">
                  <c:v>DVD</c:v>
                </c:pt>
              </c:strCache>
            </c:strRef>
          </c:tx>
          <c:invertIfNegative val="0"/>
          <c:cat>
            <c:strRef>
              <c:f>Tabelle1!$B$2:$M$2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Tabelle1!$B$6:$M$6</c:f>
              <c:numCache>
                <c:formatCode>General</c:formatCode>
                <c:ptCount val="12"/>
                <c:pt idx="0">
                  <c:v>14</c:v>
                </c:pt>
                <c:pt idx="1">
                  <c:v>1</c:v>
                </c:pt>
                <c:pt idx="2">
                  <c:v>8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9</c:v>
                </c:pt>
                <c:pt idx="8">
                  <c:v>5</c:v>
                </c:pt>
                <c:pt idx="9">
                  <c:v>7</c:v>
                </c:pt>
                <c:pt idx="10">
                  <c:v>11</c:v>
                </c:pt>
                <c:pt idx="1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5F-4573-9261-68921E79ED67}"/>
            </c:ext>
          </c:extLst>
        </c:ser>
        <c:ser>
          <c:idx val="5"/>
          <c:order val="4"/>
          <c:tx>
            <c:strRef>
              <c:f>Tabelle1!$A$7</c:f>
              <c:strCache>
                <c:ptCount val="1"/>
                <c:pt idx="0">
                  <c:v>Zeitschriften</c:v>
                </c:pt>
              </c:strCache>
            </c:strRef>
          </c:tx>
          <c:invertIfNegative val="0"/>
          <c:val>
            <c:numRef>
              <c:f>Tabelle1!$B$7:$M$7</c:f>
              <c:numCache>
                <c:formatCode>General</c:formatCode>
                <c:ptCount val="12"/>
                <c:pt idx="0">
                  <c:v>37</c:v>
                </c:pt>
                <c:pt idx="1">
                  <c:v>36</c:v>
                </c:pt>
                <c:pt idx="2">
                  <c:v>46</c:v>
                </c:pt>
                <c:pt idx="3">
                  <c:v>33</c:v>
                </c:pt>
                <c:pt idx="4">
                  <c:v>22</c:v>
                </c:pt>
                <c:pt idx="5">
                  <c:v>42</c:v>
                </c:pt>
                <c:pt idx="6">
                  <c:v>29</c:v>
                </c:pt>
                <c:pt idx="7">
                  <c:v>21</c:v>
                </c:pt>
                <c:pt idx="8">
                  <c:v>23</c:v>
                </c:pt>
                <c:pt idx="9">
                  <c:v>36</c:v>
                </c:pt>
                <c:pt idx="10">
                  <c:v>43</c:v>
                </c:pt>
                <c:pt idx="11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5F-4573-9261-68921E79ED67}"/>
            </c:ext>
          </c:extLst>
        </c:ser>
        <c:ser>
          <c:idx val="4"/>
          <c:order val="5"/>
          <c:tx>
            <c:strRef>
              <c:f>Tabelle1!$A$8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Tabelle1!$B$2:$M$2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Tabelle1!$B$8:$M$8</c:f>
              <c:numCache>
                <c:formatCode>General</c:formatCode>
                <c:ptCount val="12"/>
                <c:pt idx="0">
                  <c:v>1577</c:v>
                </c:pt>
                <c:pt idx="1">
                  <c:v>1035</c:v>
                </c:pt>
                <c:pt idx="2">
                  <c:v>1793</c:v>
                </c:pt>
                <c:pt idx="3">
                  <c:v>797</c:v>
                </c:pt>
                <c:pt idx="4">
                  <c:v>1126</c:v>
                </c:pt>
                <c:pt idx="5">
                  <c:v>1237</c:v>
                </c:pt>
                <c:pt idx="6">
                  <c:v>1241</c:v>
                </c:pt>
                <c:pt idx="7">
                  <c:v>1457</c:v>
                </c:pt>
                <c:pt idx="8">
                  <c:v>1773</c:v>
                </c:pt>
                <c:pt idx="9">
                  <c:v>1380</c:v>
                </c:pt>
                <c:pt idx="10">
                  <c:v>1504</c:v>
                </c:pt>
                <c:pt idx="11">
                  <c:v>1520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5F-4573-9261-68921E79E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814272"/>
        <c:axId val="341814664"/>
      </c:barChart>
      <c:catAx>
        <c:axId val="3418142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41814664"/>
        <c:crosses val="autoZero"/>
        <c:auto val="1"/>
        <c:lblAlgn val="ctr"/>
        <c:lblOffset val="100"/>
        <c:noMultiLvlLbl val="0"/>
      </c:catAx>
      <c:valAx>
        <c:axId val="341814664"/>
        <c:scaling>
          <c:orientation val="minMax"/>
          <c:max val="200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418142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95249</xdr:rowOff>
    </xdr:from>
    <xdr:to>
      <xdr:col>10</xdr:col>
      <xdr:colOff>600076</xdr:colOff>
      <xdr:row>78</xdr:row>
      <xdr:rowOff>28574</xdr:rowOff>
    </xdr:to>
    <xdr:graphicFrame macro="">
      <xdr:nvGraphicFramePr>
        <xdr:cNvPr id="2" name="Diagramm 1" title="ads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8"/>
  <sheetViews>
    <sheetView tabSelected="1" workbookViewId="0">
      <selection activeCell="T8" sqref="T8"/>
    </sheetView>
  </sheetViews>
  <sheetFormatPr baseColWidth="10" defaultRowHeight="15" x14ac:dyDescent="0.25"/>
  <cols>
    <col min="1" max="1" width="12.85546875" customWidth="1"/>
  </cols>
  <sheetData>
    <row r="2" spans="1:14" x14ac:dyDescent="0.25"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</row>
    <row r="3" spans="1:14" x14ac:dyDescent="0.25">
      <c r="A3" s="1" t="s">
        <v>17</v>
      </c>
      <c r="B3">
        <v>1225</v>
      </c>
      <c r="C3">
        <v>790</v>
      </c>
      <c r="D3">
        <v>1410</v>
      </c>
      <c r="E3">
        <v>570</v>
      </c>
      <c r="F3">
        <v>889</v>
      </c>
      <c r="G3">
        <v>931</v>
      </c>
      <c r="H3">
        <v>994</v>
      </c>
      <c r="I3">
        <v>1087</v>
      </c>
      <c r="J3">
        <v>1400</v>
      </c>
      <c r="K3">
        <v>1055</v>
      </c>
      <c r="L3">
        <v>1155</v>
      </c>
      <c r="M3">
        <v>1162</v>
      </c>
      <c r="N3">
        <f t="shared" ref="N3:N8" si="0">SUM(B3:M3)</f>
        <v>12668</v>
      </c>
    </row>
    <row r="4" spans="1:14" x14ac:dyDescent="0.25">
      <c r="A4" s="1" t="s">
        <v>0</v>
      </c>
      <c r="B4">
        <v>114</v>
      </c>
      <c r="C4">
        <v>88</v>
      </c>
      <c r="D4">
        <v>95</v>
      </c>
      <c r="E4">
        <v>82</v>
      </c>
      <c r="F4">
        <v>73</v>
      </c>
      <c r="G4">
        <v>102</v>
      </c>
      <c r="H4">
        <v>106</v>
      </c>
      <c r="I4">
        <v>118</v>
      </c>
      <c r="J4">
        <v>127</v>
      </c>
      <c r="K4">
        <v>146</v>
      </c>
      <c r="L4">
        <v>113</v>
      </c>
      <c r="M4">
        <v>88</v>
      </c>
      <c r="N4">
        <f t="shared" si="0"/>
        <v>1252</v>
      </c>
    </row>
    <row r="5" spans="1:14" x14ac:dyDescent="0.25">
      <c r="A5" s="1" t="s">
        <v>2</v>
      </c>
      <c r="B5">
        <v>187</v>
      </c>
      <c r="C5">
        <v>120</v>
      </c>
      <c r="D5">
        <v>234</v>
      </c>
      <c r="E5">
        <v>108</v>
      </c>
      <c r="F5">
        <v>139</v>
      </c>
      <c r="G5">
        <v>160</v>
      </c>
      <c r="H5">
        <v>112</v>
      </c>
      <c r="I5">
        <v>222</v>
      </c>
      <c r="J5">
        <v>218</v>
      </c>
      <c r="K5">
        <v>136</v>
      </c>
      <c r="L5">
        <v>182</v>
      </c>
      <c r="M5">
        <v>213</v>
      </c>
      <c r="N5">
        <f t="shared" si="0"/>
        <v>2031</v>
      </c>
    </row>
    <row r="6" spans="1:14" x14ac:dyDescent="0.25">
      <c r="A6" s="1" t="s">
        <v>1</v>
      </c>
      <c r="B6">
        <v>14</v>
      </c>
      <c r="C6">
        <v>1</v>
      </c>
      <c r="D6">
        <v>8</v>
      </c>
      <c r="E6">
        <v>4</v>
      </c>
      <c r="F6">
        <v>3</v>
      </c>
      <c r="G6">
        <v>2</v>
      </c>
      <c r="H6">
        <v>0</v>
      </c>
      <c r="I6">
        <v>9</v>
      </c>
      <c r="J6">
        <v>5</v>
      </c>
      <c r="K6">
        <v>7</v>
      </c>
      <c r="L6">
        <v>11</v>
      </c>
      <c r="M6">
        <v>13</v>
      </c>
      <c r="N6">
        <f t="shared" si="0"/>
        <v>77</v>
      </c>
    </row>
    <row r="7" spans="1:14" x14ac:dyDescent="0.25">
      <c r="A7" s="1" t="s">
        <v>16</v>
      </c>
      <c r="B7">
        <v>37</v>
      </c>
      <c r="C7">
        <v>36</v>
      </c>
      <c r="D7">
        <v>46</v>
      </c>
      <c r="E7">
        <v>33</v>
      </c>
      <c r="F7">
        <v>22</v>
      </c>
      <c r="G7">
        <v>42</v>
      </c>
      <c r="H7">
        <v>29</v>
      </c>
      <c r="I7">
        <v>21</v>
      </c>
      <c r="J7">
        <v>23</v>
      </c>
      <c r="K7">
        <v>36</v>
      </c>
      <c r="L7">
        <v>43</v>
      </c>
      <c r="M7">
        <v>44</v>
      </c>
      <c r="N7">
        <f t="shared" si="0"/>
        <v>412</v>
      </c>
    </row>
    <row r="8" spans="1:14" x14ac:dyDescent="0.25">
      <c r="A8" s="1" t="s">
        <v>15</v>
      </c>
      <c r="B8">
        <f t="shared" ref="B8:I8" si="1">SUM(B3:B7)</f>
        <v>1577</v>
      </c>
      <c r="C8">
        <f t="shared" si="1"/>
        <v>1035</v>
      </c>
      <c r="D8">
        <f t="shared" si="1"/>
        <v>1793</v>
      </c>
      <c r="E8">
        <f t="shared" si="1"/>
        <v>797</v>
      </c>
      <c r="F8">
        <f t="shared" si="1"/>
        <v>1126</v>
      </c>
      <c r="G8">
        <f t="shared" si="1"/>
        <v>1237</v>
      </c>
      <c r="H8">
        <f t="shared" si="1"/>
        <v>1241</v>
      </c>
      <c r="I8">
        <f t="shared" si="1"/>
        <v>1457</v>
      </c>
      <c r="J8">
        <f>SUM(J3:J7)</f>
        <v>1773</v>
      </c>
      <c r="K8">
        <f>SUM(K3:K7)</f>
        <v>1380</v>
      </c>
      <c r="L8">
        <f>SUM(L3:L7)</f>
        <v>1504</v>
      </c>
      <c r="M8">
        <f>SUM(M3:M7)</f>
        <v>1520</v>
      </c>
      <c r="N8">
        <f t="shared" si="0"/>
        <v>16440</v>
      </c>
    </row>
  </sheetData>
  <pageMargins left="0.7" right="0.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3D927-E480-46D6-8AF4-0A2EB89C3421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Tabelle1</vt:lpstr>
      <vt:lpstr>Tabelle4</vt:lpstr>
      <vt:lpstr>Tabelle2</vt:lpstr>
      <vt:lpstr>Tabelle3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Sallmann</dc:creator>
  <cp:lastModifiedBy>Zobrist Vera</cp:lastModifiedBy>
  <cp:lastPrinted>2016-01-21T16:28:14Z</cp:lastPrinted>
  <dcterms:created xsi:type="dcterms:W3CDTF">2016-01-16T16:49:58Z</dcterms:created>
  <dcterms:modified xsi:type="dcterms:W3CDTF">2023-01-15T14:17:54Z</dcterms:modified>
</cp:coreProperties>
</file>